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ANUAL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2" i="1" l="1"/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<sst xmlns="http://schemas.openxmlformats.org/spreadsheetml/2006/main" count="42" uniqueCount="32">
  <si>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</si>
  <si>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</si>
  <si>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</si>
  <si>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</si>
  <si>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</si>
  <si>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</si>
  <si>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</si>
  <si>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</si>
  <si>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</si>
  <si>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</si>
  <si>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</si>
  <si>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</si>
  <si>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</si>
  <si>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</si>
  <si>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</si>
  <si>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</si>
  <si>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</si>
  <si>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</si>
  <si>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</si>
  <si>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</si>
  <si>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</si>
  <si>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</si>
  <si>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</si>
  <si>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</si>
  <si>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</si>
  <si>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SUBSISTEMA DE PREPARATORIA ABIERTA Y TELEBACHILLERATO DEL ESTADO DE CHIHUAHUA</t>
  </si>
  <si>
    <t xml:space="preserve">    Mtra. Almendra del Carmen Piñon Cano</t>
  </si>
  <si>
    <t>C.P. Viena Georgina Covarrubias Ordóñez</t>
  </si>
  <si>
    <t xml:space="preserve">          Directora Administrativa</t>
  </si>
  <si>
    <t xml:space="preserve">        Jefe Depto Recursos Financieros</t>
  </si>
  <si>
    <t>Bajo protesta de decir la verdad declaramos que los Estados Financieros y sus Notas son razonablemente correctos y responsabilidad del emisor.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</si>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</sst>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43" workbookViewId="0">
      <selection activeCell="B41" sqref="B2:H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31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150649988.28</v>
      </c>
      <c r="D9" s="4">
        <f t="shared" ref="D9:H9" si="0">SUM(D10:D12,D15,D16,D19)</f>
        <v>12482699.640000001</v>
      </c>
      <c r="E9" s="14">
        <f t="shared" si="0"/>
        <v>163132687.92000002</v>
      </c>
      <c r="F9" s="4">
        <f t="shared" si="0"/>
        <v>160126497.22999999</v>
      </c>
      <c r="G9" s="4">
        <f t="shared" si="0"/>
        <v>155119751.09</v>
      </c>
      <c r="H9" s="14">
        <f t="shared" si="0"/>
        <v>3006190.6900000274</v>
      </c>
    </row>
    <row r="10" spans="2:9" ht="24" x14ac:dyDescent="0.25">
      <c r="B10" s="7" t="s">
        <v>13</v>
      </c>
      <c r="C10" s="13">
        <v>150649988.28</v>
      </c>
      <c r="D10" s="13">
        <v>12482699.640000001</v>
      </c>
      <c r="E10" s="15">
        <f>C10+D10</f>
        <v>163132687.92000002</v>
      </c>
      <c r="F10" s="13">
        <v>160126497.22999999</v>
      </c>
      <c r="G10" s="13">
        <f>+F10-5006746.14</f>
        <v>155119751.09</v>
      </c>
      <c r="H10" s="15">
        <f>E10-F10</f>
        <v>3006190.6900000274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43631728</v>
      </c>
      <c r="D21" s="4">
        <f t="shared" ref="D21:H21" si="6">SUM(D22:D24,D27,D28,D31)</f>
        <v>1266060</v>
      </c>
      <c r="E21" s="14">
        <f t="shared" si="6"/>
        <v>44897788</v>
      </c>
      <c r="F21" s="4">
        <f t="shared" si="6"/>
        <v>40986390.219999999</v>
      </c>
      <c r="G21" s="4">
        <f t="shared" si="6"/>
        <v>40986390.219999999</v>
      </c>
      <c r="H21" s="14">
        <f t="shared" si="6"/>
        <v>3911397.7800000012</v>
      </c>
    </row>
    <row r="22" spans="2:8" ht="24" x14ac:dyDescent="0.25">
      <c r="B22" s="7" t="s">
        <v>13</v>
      </c>
      <c r="C22" s="13">
        <v>43631728</v>
      </c>
      <c r="D22" s="13">
        <v>1266060</v>
      </c>
      <c r="E22" s="15">
        <f>C22+D22</f>
        <v>44897788</v>
      </c>
      <c r="F22" s="13">
        <v>40986390.219999999</v>
      </c>
      <c r="G22" s="13">
        <f>+F22</f>
        <v>40986390.219999999</v>
      </c>
      <c r="H22" s="15">
        <f>E22-F22</f>
        <v>3911397.7800000012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194281716.28</v>
      </c>
      <c r="D32" s="10">
        <f t="shared" ref="D32:H32" si="10">SUM(D9,D21)</f>
        <v>13748759.640000001</v>
      </c>
      <c r="E32" s="17">
        <f t="shared" si="10"/>
        <v>208030475.92000002</v>
      </c>
      <c r="F32" s="10">
        <f t="shared" si="10"/>
        <v>201112887.44999999</v>
      </c>
      <c r="G32" s="10">
        <f t="shared" si="10"/>
        <v>196106141.31</v>
      </c>
      <c r="H32" s="17">
        <f t="shared" si="10"/>
        <v>6917588.4700000286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21" t="s">
        <v>30</v>
      </c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19" t="s">
        <v>26</v>
      </c>
      <c r="F38" s="19" t="s">
        <v>27</v>
      </c>
    </row>
    <row r="39" spans="2:8" s="19" customFormat="1" x14ac:dyDescent="0.25">
      <c r="B39" s="19" t="s">
        <v>28</v>
      </c>
      <c r="F39" s="19" t="s">
        <v>29</v>
      </c>
    </row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2023-02-07T15:51:36Z</cp:lastPrinted>
  <dcterms:created xsi:type="dcterms:W3CDTF">2020-01-08T22:30:53Z</dcterms:created>
  <dcterms:modified xsi:type="dcterms:W3CDTF">2023-02-07T15:51:37Z</dcterms:modified>
</cp:coreProperties>
</file>